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1er Trim\1_FORMATOSIFT-SECTORPARAESTATALMUNICIPALSCG (1)\1_FORMATOS IFT - SECTOR PARAESTATAL MUNICIPAL SCG\"/>
    </mc:Choice>
  </mc:AlternateContent>
  <xr:revisionPtr revIDLastSave="0" documentId="13_ncr:1_{0D4A120C-CC18-4F44-BB86-0EEF915B2727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0730" windowHeight="1116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<sst xmlns="http://schemas.openxmlformats.org/spreadsheetml/2006/main" count="128" uniqueCount="125">
  <si>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</si>
  <si>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</si>
  <si>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</si>
  <si>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</si>
  <si>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</si>
  <si>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</si>
  <si>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</si>
  <si>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</si>
  <si>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</si>
  <si>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</si>
  <si>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</si>
  <si>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</si>
  <si>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</si>
  <si>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</si>
  <si>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</si>
  <si>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</si>
  <si>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</si>
  <si>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</si>
  <si>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</si>
  <si>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</si>
  <si>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</si>
  <si>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</si>
  <si>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</si>
  <si>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</si>
  <si>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</si>
  <si>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</si>
  <si>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</si>
  <si>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</si>
  <si>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</si>
  <si>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</si>
  <si>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</si>
  <si>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</si>
  <si>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</si>
  <si>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</si>
  <si>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</si>
  <si>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</si>
  <si>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</si>
  <si>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</si>
  <si>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</si>
  <si>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</si>
  <si>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</si>
  <si>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</si>
  <si>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</si>
  <si>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</si>
  <si>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</si>
  <si>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</si>
  <si>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</si>
  <si>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</si>
  <si>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</si>
  <si>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</si>
  <si>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</si>
  <si>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</si>
  <si>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</si>
  <si>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</si>
  <si>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</si>
  <si>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</si>
  <si>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</si>
  <si>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</si>
  <si>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</si>
  <si>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</si>
  <si>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</si>
  <si>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</si>
  <si>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</si>
  <si>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</si>
  <si>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</si>
  <si>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</si>
  <si>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</si>
  <si>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</si>
  <si>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</si>
  <si>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</si>
  <si>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</si>
  <si>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</si>
  <si>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</si>
  <si>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</si>
  <si>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</si>
  <si>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</si>
  <si>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</si>
  <si>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</si>
  <si>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</si>
  <si>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</si>
  <si>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</si>
  <si>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</si>
  <si>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</si>
  <si>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</si>
  <si>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</si>
  <si>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</si>
  <si>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</si>
  <si>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</si>
  <si>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</si>
  <si>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</si>
  <si>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</si>
  <si>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</si>
  <si>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</si>
  <si>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</si>
  <si>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</si>
  <si>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</si>
  <si>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</si>
  <si>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</si>
  <si>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</si>
  <si>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</si>
  <si>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</si>
  <si>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</si>
  <si>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</si>
  <si>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</si>
  <si>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</si>
  <si>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</si>
  <si>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</si>
  <si>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</si>
  <si>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</si>
  <si>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</si>
  <si>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</si>
  <si>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</si>
  <si>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</si>
  <si>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</si>
  <si>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</si>
  <si>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</si>
  <si>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</si>
  <si>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</si>
  <si>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</si>
  <si>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</si>
  <si>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</si>
  <si>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2024 (d)</t>
  </si>
  <si>
    <t>31 de diciembre de 2023 (e)</t>
  </si>
  <si>
    <t>Instituto Municipal de Pensiones (a)</t>
  </si>
  <si>
    <t>Al 31 de marzo de 2024 (b)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</si>
</sst>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E10" sqref="E10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123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124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121</v>
      </c>
      <c r="D6" s="29" t="s">
        <v>122</v>
      </c>
      <c r="E6" s="29" t="s">
        <v>3</v>
      </c>
      <c r="F6" s="29" t="s">
        <v>121</v>
      </c>
      <c r="G6" s="29" t="s">
        <v>122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51597703.329999998</v>
      </c>
      <c r="D9" s="18">
        <f>SUM(D10:D16)</f>
        <v>8147713.3799999999</v>
      </c>
      <c r="E9" s="10" t="s">
        <v>9</v>
      </c>
      <c r="F9" s="18">
        <f>SUM(F10:F18)</f>
        <v>73972086.99000001</v>
      </c>
      <c r="G9" s="18">
        <f>SUM(G10:G18)</f>
        <v>1470268.2000000002</v>
      </c>
    </row>
    <row r="10" spans="2:8" x14ac:dyDescent="0.25">
      <c r="B10" s="11" t="s">
        <v>10</v>
      </c>
      <c r="C10" s="24">
        <v>30000</v>
      </c>
      <c r="D10" s="24">
        <v>30000</v>
      </c>
      <c r="E10" s="12" t="s">
        <v>11</v>
      </c>
      <c r="F10" s="24">
        <v>1424873.89</v>
      </c>
      <c r="G10" s="24">
        <v>0</v>
      </c>
    </row>
    <row r="11" spans="2:8" x14ac:dyDescent="0.25">
      <c r="B11" s="11" t="s">
        <v>12</v>
      </c>
      <c r="C11" s="24">
        <v>51567703.329999998</v>
      </c>
      <c r="D11" s="24">
        <v>8117713.3799999999</v>
      </c>
      <c r="E11" s="12" t="s">
        <v>13</v>
      </c>
      <c r="F11" s="24">
        <v>71149501.219999999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855789.34</v>
      </c>
      <c r="G16" s="24">
        <v>956955.68</v>
      </c>
    </row>
    <row r="17" spans="2:7" ht="24" x14ac:dyDescent="0.25">
      <c r="B17" s="9" t="s">
        <v>24</v>
      </c>
      <c r="C17" s="18">
        <f>SUM(C18:C24)</f>
        <v>193878.8</v>
      </c>
      <c r="D17" s="18">
        <f>SUM(D18:D24)</f>
        <v>50946.8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541922.54</v>
      </c>
      <c r="G18" s="24">
        <v>513312.52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182932</v>
      </c>
      <c r="D20" s="24">
        <v>40000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10946.8</v>
      </c>
      <c r="D24" s="24">
        <v>10946.8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25220.720000000001</v>
      </c>
      <c r="D25" s="18">
        <f>SUM(D26:D30)</f>
        <v>16240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25220.720000000001</v>
      </c>
      <c r="D26" s="24">
        <v>16240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103585.61</v>
      </c>
      <c r="G38" s="18">
        <f>SUM(G39:G41)</f>
        <v>103585.61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103585.61</v>
      </c>
      <c r="G39" s="24">
        <v>103585.61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51816802.850000001</v>
      </c>
      <c r="D47" s="18">
        <f>SUM(D41,D38,D37,D31,D25,D17,D9)</f>
        <v>8214900.1799999997</v>
      </c>
      <c r="E47" s="5" t="s">
        <v>83</v>
      </c>
      <c r="F47" s="18">
        <f>SUM(F42,F38,F31,F27,F26,F23,F19,F9)</f>
        <v>74075672.600000009</v>
      </c>
      <c r="G47" s="18">
        <f>SUM(G42,G38,G31,G27,G26,G23,G19,G9)</f>
        <v>1573853.8100000003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8381738.4199999999</v>
      </c>
      <c r="D52" s="24">
        <v>8381738.4199999999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13429728.75</v>
      </c>
      <c r="D53" s="24">
        <v>13008572.35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3848880</v>
      </c>
      <c r="D54" s="24">
        <v>3848880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-16745411.33</v>
      </c>
      <c r="D55" s="24">
        <v>-16458630.4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74075672.600000009</v>
      </c>
      <c r="G59" s="18">
        <f>SUM(G47,G57)</f>
        <v>1573853.8100000003</v>
      </c>
    </row>
    <row r="60" spans="2:7" ht="24" x14ac:dyDescent="0.25">
      <c r="B60" s="3" t="s">
        <v>103</v>
      </c>
      <c r="C60" s="18">
        <f>SUM(C50:C58)</f>
        <v>8914935.8400000017</v>
      </c>
      <c r="D60" s="18">
        <f>SUM(D50:D58)</f>
        <v>8780560.3699999992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60731738.690000005</v>
      </c>
      <c r="D62" s="18">
        <f>SUM(D47,D60)</f>
        <v>16995460.549999997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50000000</v>
      </c>
      <c r="G63" s="18">
        <f>SUM(G64:G66)</f>
        <v>50000000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50000000</v>
      </c>
      <c r="G65" s="24">
        <v>50000000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-63343933.909999996</v>
      </c>
      <c r="G68" s="18">
        <f>SUM(G69:G73)</f>
        <v>-34578393.259999998</v>
      </c>
    </row>
    <row r="69" spans="2:7" x14ac:dyDescent="0.25">
      <c r="B69" s="13"/>
      <c r="C69" s="21"/>
      <c r="D69" s="21"/>
      <c r="E69" s="10" t="s">
        <v>111</v>
      </c>
      <c r="F69" s="24">
        <v>-28765540.649999999</v>
      </c>
      <c r="G69" s="24">
        <v>-43571263.75</v>
      </c>
    </row>
    <row r="70" spans="2:7" x14ac:dyDescent="0.25">
      <c r="B70" s="13"/>
      <c r="C70" s="21"/>
      <c r="D70" s="21"/>
      <c r="E70" s="10" t="s">
        <v>112</v>
      </c>
      <c r="F70" s="24">
        <v>-19959143.57</v>
      </c>
      <c r="G70" s="24">
        <v>23612120.18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-14619249.689999999</v>
      </c>
      <c r="G73" s="24">
        <v>-14619249.689999999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-13343933.909999996</v>
      </c>
      <c r="G79" s="18">
        <f>SUM(G63,G68,G75)</f>
        <v>15421606.740000002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60731738.690000013</v>
      </c>
      <c r="G81" s="18">
        <f>SUM(G59,G79)</f>
        <v>16995460.550000001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2020-01-08T19:54:23Z</dcterms:created>
  <dcterms:modified xsi:type="dcterms:W3CDTF">2024-04-16T17:11:20Z</dcterms:modified>
</cp:coreProperties>
</file>